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5CE59C00-74F3-4D63-AF89-DFDD35CD5CE3}" xr6:coauthVersionLast="47" xr6:coauthVersionMax="47" xr10:uidLastSave="{00000000-0000-0000-0000-000000000000}"/>
  <bookViews>
    <workbookView xWindow="19090" yWindow="-60" windowWidth="19420" windowHeight="10420" xr2:uid="{3351E5BD-3698-46A6-B8FC-EDB80C21C0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8" i="1" l="1"/>
  <c r="A97" i="1"/>
  <c r="A71" i="1"/>
  <c r="A48" i="1"/>
  <c r="A39" i="1"/>
  <c r="A30" i="1"/>
  <c r="A16" i="1"/>
  <c r="A81" i="1" l="1"/>
  <c r="A51" i="1"/>
  <c r="A6" i="1" l="1"/>
  <c r="A7" i="1" s="1"/>
</calcChain>
</file>

<file path=xl/sharedStrings.xml><?xml version="1.0" encoding="utf-8"?>
<sst xmlns="http://schemas.openxmlformats.org/spreadsheetml/2006/main" count="72" uniqueCount="59">
  <si>
    <t>Unofficial IOP Course Check-Off List</t>
  </si>
  <si>
    <t>Semester Taken</t>
  </si>
  <si>
    <t>Credits Completed</t>
  </si>
  <si>
    <t>APPL 631 Intermediate Statistics for the Behavioral Sciences (3)</t>
  </si>
  <si>
    <t xml:space="preserve">APPL 632 Research Methods (3) </t>
  </si>
  <si>
    <t>APPL 641 Organizational Psychology (3)</t>
  </si>
  <si>
    <t>APPL 644 Personnel Psychology (3)</t>
  </si>
  <si>
    <t>IO Core Total Required =&gt; 12 Credit Hours</t>
  </si>
  <si>
    <t>IO Core - All four courses (12 credits) required</t>
  </si>
  <si>
    <t>APPL 639 Special Topics: Applied Statistics (3)</t>
  </si>
  <si>
    <t>APPL 645 Personnel Assessment (3)</t>
  </si>
  <si>
    <t>APPL 646 Employment Law in Human Resources Management (3) </t>
  </si>
  <si>
    <t>APPL 648 Employee Selection (3)</t>
  </si>
  <si>
    <t>APPL 651 Job Analysis (3)</t>
  </si>
  <si>
    <t>APPL 649 Special Topics in IOP (3)</t>
  </si>
  <si>
    <t>APPL 657 Personality at Work (3)</t>
  </si>
  <si>
    <t>Personnel/Work Psychology Content Area - 6 credits required</t>
  </si>
  <si>
    <t>Organizational Psychology Content Area - 6 credits required</t>
  </si>
  <si>
    <t>APPL 612 Human Relations (3) </t>
  </si>
  <si>
    <t>APPL 642 Motivation, Satisfaction, &amp; Leadership (3) </t>
  </si>
  <si>
    <t>APPL 647 Training &amp; Organizational Development (3) </t>
  </si>
  <si>
    <t>APPL 649 Special Topics in IOP (3) </t>
  </si>
  <si>
    <t>APPL 650 Work Groups in Organizations (3) </t>
  </si>
  <si>
    <t>APPL 659 Cross-Cultural Organizational Psychology (3)</t>
  </si>
  <si>
    <t>IO Content Areas - 
Must take 6 credits per content area for 18 credit hours total</t>
  </si>
  <si>
    <t>Occupational Health Psychology Content Area - 6 credits required</t>
  </si>
  <si>
    <t>IO Content Areas Total Required =&gt; 18 Credit Hours</t>
  </si>
  <si>
    <t>Flexible Capstone - 
Must complete one of the tracks below for 3-9 credit hours total</t>
  </si>
  <si>
    <t>APPL 655 Practical Applications in IOP (3)</t>
  </si>
  <si>
    <t>APPL 707 Practicum in Industrial/Organizational Psychology (1-4)</t>
  </si>
  <si>
    <t>~ OR ~</t>
  </si>
  <si>
    <t>~ AND ~</t>
  </si>
  <si>
    <t>Practical Applications in IOP Track: 3 credits</t>
  </si>
  <si>
    <t xml:space="preserve">APPL 704 Practicum in Research (3-6) </t>
  </si>
  <si>
    <t>APPL 779 Directed Study in Applied Psychology (1-3)</t>
  </si>
  <si>
    <t>APPL 706 Practicum in Applied Psychology (3-6)</t>
  </si>
  <si>
    <t>Practical Experience Track: 3-9 credits</t>
  </si>
  <si>
    <t>Research Experience Track: 3-9 credits</t>
  </si>
  <si>
    <t>Flexible Capstone Total Required =&gt; 3-9 Credit Hours</t>
  </si>
  <si>
    <t xml:space="preserve">APPL 789 Research Proposal Development (3) </t>
  </si>
  <si>
    <t xml:space="preserve">APPL 799 Thesis in Applied Psychology (3-6) </t>
  </si>
  <si>
    <t>Electives - Up to 9 credits allowed</t>
  </si>
  <si>
    <t>Electives allowed  =&gt; Up to 9 Credit Hours</t>
  </si>
  <si>
    <t>APPL 601 The Biological Basis of Behavior (3) </t>
  </si>
  <si>
    <t>APPL 603 Learning and Cognition (3) </t>
  </si>
  <si>
    <t>APPL 604 Interviewing Psychology (3) </t>
  </si>
  <si>
    <t>APPL 643 Advanced Social Psychology (3) </t>
  </si>
  <si>
    <t>APPL 660 Applied International Work and Organizational Psychology (3) </t>
  </si>
  <si>
    <t>APPL 700 Special Topics: Applied Psychology (3) </t>
  </si>
  <si>
    <t>Other (if approved by Program Director)</t>
  </si>
  <si>
    <t>Total credits needed for degree</t>
  </si>
  <si>
    <t>Credits accrued</t>
  </si>
  <si>
    <t>Credits remaining</t>
  </si>
  <si>
    <t>APPL 609 Occupational Stress &amp; Health Psychology (3) </t>
  </si>
  <si>
    <t>APPL 652 Organizational Theory &amp; Development (1-3) </t>
  </si>
  <si>
    <t>APPL 653 Consulting Skills (3) </t>
  </si>
  <si>
    <t>APPL 654 Survey Development &amp; Implementation (3) </t>
  </si>
  <si>
    <t>APPL 658 Change Management (3) </t>
  </si>
  <si>
    <t>Instructions: Enter credits in the yellow cells for each course taken (or planned to be taken), and the section totals will update based on the program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</si>
</sst>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9" fontId="1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12"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0000FF"/>
      <color rgb="FFFF7C80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DDD3D-8709-41EB-BA88-B8B21485675E}">
  <dimension ref="A1:C99"/>
  <sheetViews>
    <sheetView tabSelected="1" workbookViewId="0">
      <selection activeCell="A2" sqref="A2"/>
    </sheetView>
  </sheetViews>
  <sheetFormatPr defaultRowHeight="14.6" x14ac:dyDescent="0.4"/>
  <cols>
    <col min="1" max="1" width="11.3828125" customWidth="1"/>
    <col min="2" max="2" width="15.3046875" customWidth="1"/>
    <col min="3" max="3" width="71.15234375" customWidth="1"/>
  </cols>
  <sheetData>
    <row r="1" spans="1:3" x14ac:dyDescent="0.4">
      <c r="A1" s="13" t="s">
        <v>0</v>
      </c>
      <c r="B1" s="13"/>
      <c r="C1" s="13"/>
    </row>
    <row r="2" spans="1:3" x14ac:dyDescent="0.4">
      <c r="A2" s="1"/>
    </row>
    <row r="3" spans="1:3" ht="29.25" customHeight="1" x14ac:dyDescent="0.4">
      <c r="A3" s="14" t="s">
        <v>58</v>
      </c>
      <c r="B3" s="14"/>
      <c r="C3" s="14"/>
    </row>
    <row r="5" spans="1:3" x14ac:dyDescent="0.4">
      <c r="A5">
        <v>42</v>
      </c>
      <c r="B5" t="s">
        <v>50</v>
      </c>
    </row>
    <row r="6" spans="1:3" x14ac:dyDescent="0.4">
      <c r="A6">
        <f>A16+A51+A81+A97</f>
        <v>0</v>
      </c>
      <c r="B6" t="s">
        <v>51</v>
      </c>
    </row>
    <row r="7" spans="1:3" x14ac:dyDescent="0.4">
      <c r="A7">
        <f>A5-A6</f>
        <v>42</v>
      </c>
      <c r="B7" t="s">
        <v>52</v>
      </c>
    </row>
    <row r="8" spans="1:3" x14ac:dyDescent="0.4">
      <c r="A8" s="5"/>
      <c r="B8" s="5"/>
      <c r="C8" s="5"/>
    </row>
    <row r="10" spans="1:3" ht="29.15" x14ac:dyDescent="0.4">
      <c r="A10" s="2" t="s">
        <v>2</v>
      </c>
      <c r="B10" t="s">
        <v>1</v>
      </c>
      <c r="C10" s="7" t="s">
        <v>8</v>
      </c>
    </row>
    <row r="11" spans="1:3" x14ac:dyDescent="0.4">
      <c r="A11" s="11"/>
      <c r="C11" t="s">
        <v>3</v>
      </c>
    </row>
    <row r="12" spans="1:3" x14ac:dyDescent="0.4">
      <c r="A12" s="11"/>
      <c r="C12" t="s">
        <v>4</v>
      </c>
    </row>
    <row r="13" spans="1:3" x14ac:dyDescent="0.4">
      <c r="A13" s="11"/>
      <c r="C13" t="s">
        <v>5</v>
      </c>
    </row>
    <row r="14" spans="1:3" x14ac:dyDescent="0.4">
      <c r="A14" s="11"/>
      <c r="C14" t="s">
        <v>6</v>
      </c>
    </row>
    <row r="16" spans="1:3" x14ac:dyDescent="0.4">
      <c r="A16" s="4">
        <f>SUM(A11:A14)</f>
        <v>0</v>
      </c>
      <c r="C16" s="9" t="s">
        <v>7</v>
      </c>
    </row>
    <row r="17" spans="1:3" x14ac:dyDescent="0.4">
      <c r="C17" s="1"/>
    </row>
    <row r="18" spans="1:3" x14ac:dyDescent="0.4">
      <c r="A18" s="5"/>
      <c r="B18" s="5"/>
      <c r="C18" s="5"/>
    </row>
    <row r="20" spans="1:3" ht="30" customHeight="1" x14ac:dyDescent="0.4">
      <c r="A20" s="2" t="s">
        <v>2</v>
      </c>
      <c r="B20" t="s">
        <v>1</v>
      </c>
      <c r="C20" s="10" t="s">
        <v>24</v>
      </c>
    </row>
    <row r="21" spans="1:3" x14ac:dyDescent="0.4">
      <c r="A21" s="2"/>
      <c r="C21" s="1"/>
    </row>
    <row r="22" spans="1:3" x14ac:dyDescent="0.4">
      <c r="C22" s="6" t="s">
        <v>16</v>
      </c>
    </row>
    <row r="23" spans="1:3" x14ac:dyDescent="0.4">
      <c r="A23" s="11"/>
      <c r="C23" t="s">
        <v>9</v>
      </c>
    </row>
    <row r="24" spans="1:3" x14ac:dyDescent="0.4">
      <c r="A24" s="11"/>
      <c r="C24" t="s">
        <v>10</v>
      </c>
    </row>
    <row r="25" spans="1:3" x14ac:dyDescent="0.4">
      <c r="A25" s="11"/>
      <c r="C25" s="8" t="s">
        <v>11</v>
      </c>
    </row>
    <row r="26" spans="1:3" x14ac:dyDescent="0.4">
      <c r="A26" s="11"/>
      <c r="C26" s="8" t="s">
        <v>12</v>
      </c>
    </row>
    <row r="27" spans="1:3" x14ac:dyDescent="0.4">
      <c r="A27" s="11"/>
      <c r="C27" t="s">
        <v>14</v>
      </c>
    </row>
    <row r="28" spans="1:3" x14ac:dyDescent="0.4">
      <c r="A28" s="11"/>
      <c r="C28" t="s">
        <v>13</v>
      </c>
    </row>
    <row r="29" spans="1:3" x14ac:dyDescent="0.4">
      <c r="A29" s="11"/>
      <c r="C29" t="s">
        <v>15</v>
      </c>
    </row>
    <row r="30" spans="1:3" x14ac:dyDescent="0.4">
      <c r="A30" s="4">
        <f>SUM(A23:A29)</f>
        <v>0</v>
      </c>
      <c r="C30" s="1"/>
    </row>
    <row r="32" spans="1:3" x14ac:dyDescent="0.4">
      <c r="C32" s="6" t="s">
        <v>17</v>
      </c>
    </row>
    <row r="33" spans="1:3" x14ac:dyDescent="0.4">
      <c r="A33" s="11"/>
      <c r="C33" t="s">
        <v>18</v>
      </c>
    </row>
    <row r="34" spans="1:3" x14ac:dyDescent="0.4">
      <c r="A34" s="11"/>
      <c r="C34" t="s">
        <v>19</v>
      </c>
    </row>
    <row r="35" spans="1:3" x14ac:dyDescent="0.4">
      <c r="A35" s="11"/>
      <c r="C35" s="8" t="s">
        <v>20</v>
      </c>
    </row>
    <row r="36" spans="1:3" x14ac:dyDescent="0.4">
      <c r="A36" s="11"/>
      <c r="C36" t="s">
        <v>21</v>
      </c>
    </row>
    <row r="37" spans="1:3" x14ac:dyDescent="0.4">
      <c r="A37" s="11"/>
      <c r="C37" t="s">
        <v>22</v>
      </c>
    </row>
    <row r="38" spans="1:3" x14ac:dyDescent="0.4">
      <c r="A38" s="11"/>
      <c r="C38" t="s">
        <v>23</v>
      </c>
    </row>
    <row r="39" spans="1:3" x14ac:dyDescent="0.4">
      <c r="A39" s="4">
        <f>SUM(A33:A38)</f>
        <v>0</v>
      </c>
      <c r="C39" s="1"/>
    </row>
    <row r="41" spans="1:3" x14ac:dyDescent="0.4">
      <c r="C41" s="6" t="s">
        <v>25</v>
      </c>
    </row>
    <row r="42" spans="1:3" x14ac:dyDescent="0.4">
      <c r="A42" s="11"/>
      <c r="C42" t="s">
        <v>53</v>
      </c>
    </row>
    <row r="43" spans="1:3" x14ac:dyDescent="0.4">
      <c r="A43" s="11"/>
      <c r="C43" t="s">
        <v>21</v>
      </c>
    </row>
    <row r="44" spans="1:3" x14ac:dyDescent="0.4">
      <c r="A44" s="11"/>
      <c r="C44" s="8" t="s">
        <v>54</v>
      </c>
    </row>
    <row r="45" spans="1:3" x14ac:dyDescent="0.4">
      <c r="A45" s="11"/>
      <c r="C45" t="s">
        <v>55</v>
      </c>
    </row>
    <row r="46" spans="1:3" x14ac:dyDescent="0.4">
      <c r="A46" s="11"/>
      <c r="C46" t="s">
        <v>56</v>
      </c>
    </row>
    <row r="47" spans="1:3" x14ac:dyDescent="0.4">
      <c r="A47" s="11"/>
      <c r="C47" t="s">
        <v>57</v>
      </c>
    </row>
    <row r="48" spans="1:3" x14ac:dyDescent="0.4">
      <c r="A48" s="4">
        <f>SUM(A42:A47)</f>
        <v>0</v>
      </c>
      <c r="C48" s="1"/>
    </row>
    <row r="49" spans="1:3" x14ac:dyDescent="0.4">
      <c r="C49" s="1"/>
    </row>
    <row r="51" spans="1:3" x14ac:dyDescent="0.4">
      <c r="A51" s="4">
        <f>A30+A39+A48</f>
        <v>0</v>
      </c>
      <c r="C51" s="9" t="s">
        <v>26</v>
      </c>
    </row>
    <row r="53" spans="1:3" x14ac:dyDescent="0.4">
      <c r="A53" s="5"/>
      <c r="B53" s="5"/>
      <c r="C53" s="5"/>
    </row>
    <row r="56" spans="1:3" ht="29.15" x14ac:dyDescent="0.4">
      <c r="A56" s="2" t="s">
        <v>2</v>
      </c>
      <c r="B56" t="s">
        <v>1</v>
      </c>
      <c r="C56" s="10" t="s">
        <v>27</v>
      </c>
    </row>
    <row r="57" spans="1:3" x14ac:dyDescent="0.4">
      <c r="A57" s="2"/>
      <c r="C57" s="1"/>
    </row>
    <row r="58" spans="1:3" x14ac:dyDescent="0.4">
      <c r="C58" s="6" t="s">
        <v>32</v>
      </c>
    </row>
    <row r="59" spans="1:3" x14ac:dyDescent="0.4">
      <c r="A59" s="11"/>
      <c r="C59" t="s">
        <v>28</v>
      </c>
    </row>
    <row r="60" spans="1:3" x14ac:dyDescent="0.4">
      <c r="C60" s="1"/>
    </row>
    <row r="61" spans="1:3" x14ac:dyDescent="0.4">
      <c r="C61" s="1" t="s">
        <v>30</v>
      </c>
    </row>
    <row r="63" spans="1:3" x14ac:dyDescent="0.4">
      <c r="C63" s="6" t="s">
        <v>36</v>
      </c>
    </row>
    <row r="64" spans="1:3" x14ac:dyDescent="0.4">
      <c r="A64" s="11"/>
      <c r="C64" t="s">
        <v>29</v>
      </c>
    </row>
    <row r="65" spans="1:3" x14ac:dyDescent="0.4">
      <c r="A65" s="12"/>
      <c r="C65" t="s">
        <v>31</v>
      </c>
    </row>
    <row r="66" spans="1:3" x14ac:dyDescent="0.4">
      <c r="A66" s="11"/>
      <c r="C66" s="8" t="s">
        <v>33</v>
      </c>
    </row>
    <row r="67" spans="1:3" x14ac:dyDescent="0.4">
      <c r="A67" s="12"/>
      <c r="C67" t="s">
        <v>30</v>
      </c>
    </row>
    <row r="68" spans="1:3" x14ac:dyDescent="0.4">
      <c r="A68" s="11"/>
      <c r="C68" t="s">
        <v>35</v>
      </c>
    </row>
    <row r="69" spans="1:3" x14ac:dyDescent="0.4">
      <c r="A69" s="12"/>
      <c r="C69" t="s">
        <v>30</v>
      </c>
    </row>
    <row r="70" spans="1:3" x14ac:dyDescent="0.4">
      <c r="A70" s="11"/>
      <c r="C70" t="s">
        <v>34</v>
      </c>
    </row>
    <row r="71" spans="1:3" x14ac:dyDescent="0.4">
      <c r="A71" s="4">
        <f>SUM(A64:A70)</f>
        <v>0</v>
      </c>
      <c r="C71" s="1"/>
    </row>
    <row r="72" spans="1:3" x14ac:dyDescent="0.4">
      <c r="C72" s="1" t="s">
        <v>30</v>
      </c>
    </row>
    <row r="74" spans="1:3" x14ac:dyDescent="0.4">
      <c r="C74" s="6" t="s">
        <v>37</v>
      </c>
    </row>
    <row r="75" spans="1:3" x14ac:dyDescent="0.4">
      <c r="A75" s="11"/>
      <c r="C75" t="s">
        <v>39</v>
      </c>
    </row>
    <row r="76" spans="1:3" x14ac:dyDescent="0.4">
      <c r="A76" s="12"/>
      <c r="C76" t="s">
        <v>31</v>
      </c>
    </row>
    <row r="77" spans="1:3" x14ac:dyDescent="0.4">
      <c r="A77" s="11"/>
      <c r="C77" s="8" t="s">
        <v>40</v>
      </c>
    </row>
    <row r="78" spans="1:3" x14ac:dyDescent="0.4">
      <c r="A78" s="4">
        <f>SUM(A75:A77)</f>
        <v>0</v>
      </c>
      <c r="C78" s="1"/>
    </row>
    <row r="79" spans="1:3" x14ac:dyDescent="0.4">
      <c r="C79" s="1"/>
    </row>
    <row r="81" spans="1:3" x14ac:dyDescent="0.4">
      <c r="A81" s="4">
        <f>A59+A71+A78</f>
        <v>0</v>
      </c>
      <c r="C81" s="9" t="s">
        <v>38</v>
      </c>
    </row>
    <row r="83" spans="1:3" x14ac:dyDescent="0.4">
      <c r="A83" s="5"/>
      <c r="B83" s="5"/>
      <c r="C83" s="5"/>
    </row>
    <row r="86" spans="1:3" ht="29.15" x14ac:dyDescent="0.4">
      <c r="A86" s="2" t="s">
        <v>2</v>
      </c>
      <c r="B86" t="s">
        <v>1</v>
      </c>
      <c r="C86" s="7" t="s">
        <v>41</v>
      </c>
    </row>
    <row r="87" spans="1:3" x14ac:dyDescent="0.4">
      <c r="A87" s="3"/>
      <c r="C87" t="s">
        <v>43</v>
      </c>
    </row>
    <row r="88" spans="1:3" x14ac:dyDescent="0.4">
      <c r="A88" s="3"/>
      <c r="C88" t="s">
        <v>44</v>
      </c>
    </row>
    <row r="89" spans="1:3" x14ac:dyDescent="0.4">
      <c r="A89" s="3"/>
      <c r="C89" t="s">
        <v>45</v>
      </c>
    </row>
    <row r="90" spans="1:3" x14ac:dyDescent="0.4">
      <c r="A90" s="3"/>
      <c r="C90" t="s">
        <v>46</v>
      </c>
    </row>
    <row r="91" spans="1:3" x14ac:dyDescent="0.4">
      <c r="A91" s="3"/>
      <c r="C91" t="s">
        <v>47</v>
      </c>
    </row>
    <row r="92" spans="1:3" x14ac:dyDescent="0.4">
      <c r="A92" s="3"/>
      <c r="C92" t="s">
        <v>48</v>
      </c>
    </row>
    <row r="93" spans="1:3" x14ac:dyDescent="0.4">
      <c r="A93" s="3"/>
      <c r="C93" t="s">
        <v>49</v>
      </c>
    </row>
    <row r="94" spans="1:3" x14ac:dyDescent="0.4">
      <c r="A94" s="3"/>
      <c r="C94" t="s">
        <v>49</v>
      </c>
    </row>
    <row r="95" spans="1:3" x14ac:dyDescent="0.4">
      <c r="A95" s="3"/>
      <c r="C95" t="s">
        <v>49</v>
      </c>
    </row>
    <row r="97" spans="1:3" x14ac:dyDescent="0.4">
      <c r="A97" s="4">
        <f>IF(SUM(A87:A94)&gt;9,9,SUM(A87:A92))</f>
        <v>0</v>
      </c>
      <c r="C97" s="9" t="s">
        <v>42</v>
      </c>
    </row>
    <row r="99" spans="1:3" x14ac:dyDescent="0.4">
      <c r="A99" s="5"/>
      <c r="B99" s="5"/>
      <c r="C99" s="5"/>
    </row>
  </sheetData>
  <mergeCells count="2">
    <mergeCell ref="A1:C1"/>
    <mergeCell ref="A3:C3"/>
  </mergeCells>
  <conditionalFormatting sqref="A16">
    <cfRule type="cellIs" dxfId="11" priority="23" operator="lessThan">
      <formula>12</formula>
    </cfRule>
    <cfRule type="cellIs" dxfId="10" priority="28" operator="greaterThanOrEqual">
      <formula>12</formula>
    </cfRule>
  </conditionalFormatting>
  <conditionalFormatting sqref="A30">
    <cfRule type="cellIs" dxfId="9" priority="21" operator="lessThan">
      <formula>6</formula>
    </cfRule>
    <cfRule type="cellIs" dxfId="8" priority="22" operator="greaterThanOrEqual">
      <formula>6</formula>
    </cfRule>
  </conditionalFormatting>
  <conditionalFormatting sqref="A39">
    <cfRule type="cellIs" dxfId="7" priority="19" operator="lessThan">
      <formula>6</formula>
    </cfRule>
    <cfRule type="cellIs" dxfId="6" priority="20" operator="greaterThanOrEqual">
      <formula>6</formula>
    </cfRule>
  </conditionalFormatting>
  <conditionalFormatting sqref="A48">
    <cfRule type="cellIs" dxfId="5" priority="17" operator="lessThan">
      <formula>6</formula>
    </cfRule>
    <cfRule type="cellIs" dxfId="4" priority="18" operator="greaterThanOrEqual">
      <formula>6</formula>
    </cfRule>
  </conditionalFormatting>
  <conditionalFormatting sqref="A51">
    <cfRule type="cellIs" dxfId="3" priority="15" operator="lessThan">
      <formula>18</formula>
    </cfRule>
    <cfRule type="cellIs" dxfId="2" priority="16" operator="greaterThanOrEqual">
      <formula>18</formula>
    </cfRule>
  </conditionalFormatting>
  <conditionalFormatting sqref="A81">
    <cfRule type="expression" dxfId="1" priority="2">
      <formula>IF(OR($A$59=3,OR(AND($A$75=3,$A$77&gt;=3),OR(AND($A$64&gt;=1,$A$70&gt;=3),OR(AND($A$64&gt;=1,$A$68&gt;=3),AND($A$64&gt;=1,$A$66&gt;=3))))),TRUE,FALSE)</formula>
    </cfRule>
    <cfRule type="cellIs" dxfId="0" priority="7" operator="lessThan">
      <formula>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Stefphanie Gambrell</dc:creator>
  <cp:lastModifiedBy>TMITCHE</cp:lastModifiedBy>
  <dcterms:created xsi:type="dcterms:W3CDTF">2023-07-20T23:15:03Z</dcterms:created>
  <dcterms:modified xsi:type="dcterms:W3CDTF">2023-08-04T16:22:59Z</dcterms:modified>
</cp:coreProperties>
</file>